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10" windowHeight="10410"/>
  </bookViews>
  <sheets>
    <sheet name="EFE" sheetId="2" r:id="rId1"/>
  </sheets>
  <definedNames>
    <definedName name="_xlnm._FilterDatabase" localSheetId="0" hidden="1">EFE!#REF!</definedName>
  </definedNames>
  <calcPr calcId="145621"/>
</workbook>
</file>

<file path=xl/calcChain.xml><?xml version="1.0" encoding="utf-8"?>
<calcChain xmlns="http://schemas.openxmlformats.org/spreadsheetml/2006/main">
  <c r="D40" i="2" l="1"/>
  <c r="D36" i="2"/>
  <c r="D52" i="2" l="1"/>
  <c r="D47" i="2"/>
  <c r="D44" i="2"/>
  <c r="D57" i="2" l="1"/>
  <c r="D16" i="2"/>
  <c r="D4" i="2"/>
  <c r="E52" i="2"/>
  <c r="E47" i="2"/>
  <c r="E40" i="2"/>
  <c r="E36" i="2"/>
  <c r="E44" i="2" s="1"/>
  <c r="E16" i="2"/>
  <c r="E4" i="2"/>
  <c r="E33" i="2" l="1"/>
  <c r="E57" i="2"/>
  <c r="D33" i="2"/>
  <c r="D59" i="2" s="1"/>
  <c r="E59" i="2" l="1"/>
  <c r="E62" i="2" l="1"/>
  <c r="D61" i="2" s="1"/>
  <c r="D62" i="2" s="1"/>
</calcChain>
</file>

<file path=xl/sharedStrings.xml><?xml version="1.0" encoding="utf-8"?>
<sst xmlns="http://schemas.openxmlformats.org/spreadsheetml/2006/main" count="64" uniqueCount="56">
  <si>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</si>
  <si>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</si>
  <si>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</si>
  <si>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</si>
  <si>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</si>
  <si>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</si>
  <si>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</si>
  <si>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</si>
  <si>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</si>
  <si>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</si>
  <si>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</si>
  <si>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</si>
  <si>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</si>
  <si>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</si>
  <si>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</si>
  <si>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</si>
  <si>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</si>
  <si>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</si>
  <si>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</si>
  <si>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</si>
  <si>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</si>
  <si>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</si>
  <si>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</si>
  <si>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</si>
  <si>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</si>
  <si>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</si>
  <si>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</si>
  <si>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</si>
  <si>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</si>
  <si>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</si>
  <si>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</si>
  <si>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</si>
  <si>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</si>
  <si>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</si>
  <si>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</si>
  <si>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</si>
  <si>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</si>
  <si>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</si>
  <si>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</si>
  <si>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</si>
  <si>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</si>
  <si>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</si>
  <si>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</si>
  <si>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</si>
  <si>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</si>
  <si>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</si>
  <si>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</si>
  <si>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</si>
  <si>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_________________________</t>
  </si>
  <si>
    <t>___________________________</t>
  </si>
  <si>
    <t>ENCARGADO DE DESPACHO</t>
  </si>
  <si>
    <t>COORDINADOR ADMINISTRATIVO</t>
  </si>
  <si>
    <t>Lic. Jesús Adrian Flores Juárez</t>
  </si>
  <si>
    <t>LCP J. Jesús López Ramírez</t>
  </si>
  <si>
    <t>FIDEICOMISO CIUDAD INDUSTRIAL DE LEON
Estado de Flujos de Efectivo
Del 01 de Enero al 31 de Diciembre de 2020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</si>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</sst>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43" fontId="2" fillId="0" borderId="0" xfId="16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4" fontId="3" fillId="0" borderId="0" xfId="8" applyNumberFormat="1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tabSelected="1" topLeftCell="A40" zoomScaleNormal="100" workbookViewId="0">
      <selection activeCell="C66" sqref="C66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4" width="31.5" style="3" customWidth="1"/>
    <col min="5" max="5" width="25.83203125" style="3" customWidth="1"/>
    <col min="6" max="16384" width="12" style="3"/>
  </cols>
  <sheetData>
    <row r="1" spans="1:5" ht="39.950000000000003" customHeight="1" x14ac:dyDescent="0.2">
      <c r="A1" s="28" t="s">
        <v>54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24">
        <f>SUM(D5:D15)</f>
        <v>2181306.5</v>
      </c>
      <c r="E4" s="12">
        <f>SUM(E5:E15)</f>
        <v>3124536.68</v>
      </c>
    </row>
    <row r="5" spans="1:5" x14ac:dyDescent="0.2">
      <c r="A5" s="4"/>
      <c r="B5" s="9" t="s">
        <v>2</v>
      </c>
      <c r="C5" s="10"/>
      <c r="D5" s="11"/>
      <c r="E5" s="15"/>
    </row>
    <row r="6" spans="1:5" x14ac:dyDescent="0.2">
      <c r="A6" s="4"/>
      <c r="C6" s="13" t="s">
        <v>3</v>
      </c>
      <c r="D6" s="14"/>
      <c r="E6" s="15"/>
    </row>
    <row r="7" spans="1:5" x14ac:dyDescent="0.2">
      <c r="A7" s="4"/>
      <c r="C7" s="13" t="s">
        <v>4</v>
      </c>
      <c r="D7" s="14"/>
      <c r="E7" s="15"/>
    </row>
    <row r="8" spans="1:5" x14ac:dyDescent="0.2">
      <c r="A8" s="4"/>
      <c r="C8" s="13" t="s">
        <v>42</v>
      </c>
      <c r="D8" s="14"/>
      <c r="E8" s="15"/>
    </row>
    <row r="9" spans="1:5" x14ac:dyDescent="0.2">
      <c r="A9" s="4"/>
      <c r="C9" s="13" t="s">
        <v>5</v>
      </c>
      <c r="D9" s="14"/>
      <c r="E9" s="15"/>
    </row>
    <row r="10" spans="1:5" x14ac:dyDescent="0.2">
      <c r="A10" s="4"/>
      <c r="C10" s="13" t="s">
        <v>43</v>
      </c>
      <c r="D10" s="14"/>
      <c r="E10" s="15"/>
    </row>
    <row r="11" spans="1:5" x14ac:dyDescent="0.2">
      <c r="A11" s="4"/>
      <c r="C11" s="13" t="s">
        <v>44</v>
      </c>
      <c r="D11" s="14"/>
      <c r="E11" s="15"/>
    </row>
    <row r="12" spans="1:5" x14ac:dyDescent="0.2">
      <c r="A12" s="4"/>
      <c r="C12" s="13" t="s">
        <v>45</v>
      </c>
      <c r="D12" s="14"/>
      <c r="E12" s="15"/>
    </row>
    <row r="13" spans="1:5" ht="22.5" x14ac:dyDescent="0.2">
      <c r="A13" s="4"/>
      <c r="C13" s="13" t="s">
        <v>46</v>
      </c>
      <c r="D13" s="14"/>
      <c r="E13" s="15"/>
    </row>
    <row r="14" spans="1:5" x14ac:dyDescent="0.2">
      <c r="A14" s="4"/>
      <c r="C14" s="13" t="s">
        <v>47</v>
      </c>
      <c r="D14" s="14"/>
      <c r="E14" s="15"/>
    </row>
    <row r="15" spans="1:5" x14ac:dyDescent="0.2">
      <c r="A15" s="4"/>
      <c r="C15" s="13" t="s">
        <v>6</v>
      </c>
      <c r="D15" s="14">
        <v>2181306.5</v>
      </c>
      <c r="E15" s="15">
        <v>3124536.68</v>
      </c>
    </row>
    <row r="16" spans="1:5" x14ac:dyDescent="0.2">
      <c r="A16" s="4"/>
      <c r="B16" s="9" t="s">
        <v>7</v>
      </c>
      <c r="C16" s="10"/>
      <c r="D16" s="11">
        <f>SUM(D17:D32)</f>
        <v>1532398.12</v>
      </c>
      <c r="E16" s="12">
        <f>SUM(E17:E32)</f>
        <v>2018184.17</v>
      </c>
    </row>
    <row r="17" spans="1:5" x14ac:dyDescent="0.2">
      <c r="A17" s="4"/>
      <c r="C17" s="13" t="s">
        <v>8</v>
      </c>
      <c r="D17" s="14">
        <v>656708.74</v>
      </c>
      <c r="E17" s="15">
        <v>1015685.45</v>
      </c>
    </row>
    <row r="18" spans="1:5" x14ac:dyDescent="0.2">
      <c r="A18" s="4"/>
      <c r="C18" s="13" t="s">
        <v>9</v>
      </c>
      <c r="D18" s="14">
        <v>75606.649999999994</v>
      </c>
      <c r="E18" s="15">
        <v>146262.22</v>
      </c>
    </row>
    <row r="19" spans="1:5" x14ac:dyDescent="0.2">
      <c r="A19" s="4"/>
      <c r="C19" s="13" t="s">
        <v>10</v>
      </c>
      <c r="D19" s="14">
        <v>800082.73</v>
      </c>
      <c r="E19" s="15">
        <v>856236.5</v>
      </c>
    </row>
    <row r="20" spans="1:5" x14ac:dyDescent="0.2">
      <c r="A20" s="4"/>
      <c r="C20" s="13" t="s">
        <v>11</v>
      </c>
      <c r="D20" s="14"/>
      <c r="E20" s="15"/>
    </row>
    <row r="21" spans="1:5" x14ac:dyDescent="0.2">
      <c r="A21" s="4"/>
      <c r="C21" s="13" t="s">
        <v>12</v>
      </c>
      <c r="D21" s="14"/>
      <c r="E21" s="15"/>
    </row>
    <row r="22" spans="1:5" x14ac:dyDescent="0.2">
      <c r="A22" s="4"/>
      <c r="C22" s="13" t="s">
        <v>13</v>
      </c>
      <c r="D22" s="14"/>
      <c r="E22" s="15"/>
    </row>
    <row r="23" spans="1:5" x14ac:dyDescent="0.2">
      <c r="A23" s="4"/>
      <c r="C23" s="13" t="s">
        <v>14</v>
      </c>
      <c r="D23" s="14"/>
      <c r="E23" s="15"/>
    </row>
    <row r="24" spans="1:5" x14ac:dyDescent="0.2">
      <c r="A24" s="4"/>
      <c r="C24" s="13" t="s">
        <v>15</v>
      </c>
      <c r="D24" s="14"/>
      <c r="E24" s="15"/>
    </row>
    <row r="25" spans="1:5" x14ac:dyDescent="0.2">
      <c r="A25" s="4"/>
      <c r="C25" s="13" t="s">
        <v>16</v>
      </c>
      <c r="D25" s="14"/>
      <c r="E25" s="15"/>
    </row>
    <row r="26" spans="1:5" x14ac:dyDescent="0.2">
      <c r="A26" s="4"/>
      <c r="C26" s="13" t="s">
        <v>17</v>
      </c>
      <c r="D26" s="14"/>
      <c r="E26" s="15"/>
    </row>
    <row r="27" spans="1:5" x14ac:dyDescent="0.2">
      <c r="A27" s="4"/>
      <c r="C27" s="13" t="s">
        <v>18</v>
      </c>
      <c r="D27" s="14"/>
      <c r="E27" s="15"/>
    </row>
    <row r="28" spans="1:5" x14ac:dyDescent="0.2">
      <c r="A28" s="4"/>
      <c r="C28" s="13" t="s">
        <v>19</v>
      </c>
      <c r="D28" s="14"/>
      <c r="E28" s="15"/>
    </row>
    <row r="29" spans="1:5" x14ac:dyDescent="0.2">
      <c r="A29" s="4"/>
      <c r="C29" s="13" t="s">
        <v>20</v>
      </c>
      <c r="D29" s="14"/>
      <c r="E29" s="15"/>
    </row>
    <row r="30" spans="1:5" x14ac:dyDescent="0.2">
      <c r="A30" s="4"/>
      <c r="C30" s="13" t="s">
        <v>21</v>
      </c>
      <c r="D30" s="14"/>
      <c r="E30" s="15"/>
    </row>
    <row r="31" spans="1:5" x14ac:dyDescent="0.2">
      <c r="A31" s="4"/>
      <c r="C31" s="13" t="s">
        <v>22</v>
      </c>
      <c r="D31" s="14"/>
      <c r="E31" s="15"/>
    </row>
    <row r="32" spans="1:5" x14ac:dyDescent="0.2">
      <c r="A32" s="4"/>
      <c r="C32" s="13" t="s">
        <v>23</v>
      </c>
      <c r="D32" s="14"/>
      <c r="E32" s="15"/>
    </row>
    <row r="33" spans="1:5" x14ac:dyDescent="0.2">
      <c r="A33" s="16" t="s">
        <v>24</v>
      </c>
      <c r="C33" s="17"/>
      <c r="D33" s="11">
        <f>+D4-D16</f>
        <v>648908.37999999989</v>
      </c>
      <c r="E33" s="12">
        <f>E4-E16</f>
        <v>1106352.5100000002</v>
      </c>
    </row>
    <row r="34" spans="1:5" x14ac:dyDescent="0.2">
      <c r="A34" s="18"/>
      <c r="C34" s="17"/>
      <c r="D34" s="11"/>
      <c r="E34" s="12"/>
    </row>
    <row r="35" spans="1:5" x14ac:dyDescent="0.2">
      <c r="A35" s="7" t="s">
        <v>25</v>
      </c>
      <c r="C35" s="8"/>
      <c r="D35" s="14"/>
      <c r="E35" s="15"/>
    </row>
    <row r="36" spans="1:5" x14ac:dyDescent="0.2">
      <c r="A36" s="4"/>
      <c r="B36" s="9" t="s">
        <v>2</v>
      </c>
      <c r="C36" s="10"/>
      <c r="D36" s="11">
        <f>D37+D38+D39</f>
        <v>16853.919999999998</v>
      </c>
      <c r="E36" s="12">
        <f>+E37+E38+E39</f>
        <v>15613.89</v>
      </c>
    </row>
    <row r="37" spans="1:5" x14ac:dyDescent="0.2">
      <c r="A37" s="4"/>
      <c r="C37" s="13" t="s">
        <v>26</v>
      </c>
      <c r="D37" s="14">
        <v>0</v>
      </c>
      <c r="E37" s="15">
        <v>0</v>
      </c>
    </row>
    <row r="38" spans="1:5" x14ac:dyDescent="0.2">
      <c r="A38" s="4"/>
      <c r="C38" s="13" t="s">
        <v>27</v>
      </c>
      <c r="D38" s="14">
        <v>16853.919999999998</v>
      </c>
      <c r="E38" s="15">
        <v>3493.89</v>
      </c>
    </row>
    <row r="39" spans="1:5" x14ac:dyDescent="0.2">
      <c r="A39" s="4"/>
      <c r="C39" s="13" t="s">
        <v>28</v>
      </c>
      <c r="D39" s="14">
        <v>0</v>
      </c>
      <c r="E39" s="15">
        <v>12120</v>
      </c>
    </row>
    <row r="40" spans="1:5" x14ac:dyDescent="0.2">
      <c r="A40" s="4"/>
      <c r="B40" s="9" t="s">
        <v>7</v>
      </c>
      <c r="C40" s="10"/>
      <c r="D40" s="11">
        <f>D41+D42+D43</f>
        <v>16853.919999999998</v>
      </c>
      <c r="E40" s="12">
        <f>+E41+E42+E43</f>
        <v>17112.900000000001</v>
      </c>
    </row>
    <row r="41" spans="1:5" x14ac:dyDescent="0.2">
      <c r="A41" s="4"/>
      <c r="C41" s="13" t="s">
        <v>26</v>
      </c>
      <c r="D41" s="14">
        <v>0</v>
      </c>
      <c r="E41" s="15">
        <v>0</v>
      </c>
    </row>
    <row r="42" spans="1:5" x14ac:dyDescent="0.2">
      <c r="A42" s="4"/>
      <c r="C42" s="13" t="s">
        <v>27</v>
      </c>
      <c r="D42" s="14">
        <v>0</v>
      </c>
      <c r="E42" s="15">
        <v>13619.01</v>
      </c>
    </row>
    <row r="43" spans="1:5" x14ac:dyDescent="0.2">
      <c r="A43" s="4"/>
      <c r="C43" s="13" t="s">
        <v>29</v>
      </c>
      <c r="D43" s="14">
        <v>16853.919999999998</v>
      </c>
      <c r="E43" s="15">
        <v>3493.89</v>
      </c>
    </row>
    <row r="44" spans="1:5" x14ac:dyDescent="0.2">
      <c r="A44" s="16" t="s">
        <v>30</v>
      </c>
      <c r="C44" s="17"/>
      <c r="D44" s="11">
        <f>+D36-D40</f>
        <v>0</v>
      </c>
      <c r="E44" s="12">
        <f>+E36-E40</f>
        <v>-1499.010000000002</v>
      </c>
    </row>
    <row r="45" spans="1:5" x14ac:dyDescent="0.2">
      <c r="A45" s="18"/>
      <c r="C45" s="17"/>
      <c r="D45" s="11"/>
      <c r="E45" s="12"/>
    </row>
    <row r="46" spans="1:5" x14ac:dyDescent="0.2">
      <c r="A46" s="7" t="s">
        <v>31</v>
      </c>
      <c r="C46" s="8"/>
      <c r="D46" s="14"/>
      <c r="E46" s="15"/>
    </row>
    <row r="47" spans="1:5" x14ac:dyDescent="0.2">
      <c r="A47" s="4"/>
      <c r="B47" s="9" t="s">
        <v>2</v>
      </c>
      <c r="C47" s="10"/>
      <c r="D47" s="11">
        <f>SUM(D48:D51)</f>
        <v>255266.54</v>
      </c>
      <c r="E47" s="12">
        <f>SUM(E48:E51)</f>
        <v>582876.31000000006</v>
      </c>
    </row>
    <row r="48" spans="1:5" x14ac:dyDescent="0.2">
      <c r="A48" s="4"/>
      <c r="C48" s="13" t="s">
        <v>32</v>
      </c>
      <c r="D48" s="14"/>
      <c r="E48" s="15"/>
    </row>
    <row r="49" spans="1:5" x14ac:dyDescent="0.2">
      <c r="A49" s="4"/>
      <c r="C49" s="19" t="s">
        <v>33</v>
      </c>
      <c r="D49" s="14"/>
      <c r="E49" s="15"/>
    </row>
    <row r="50" spans="1:5" x14ac:dyDescent="0.2">
      <c r="A50" s="4"/>
      <c r="C50" s="19" t="s">
        <v>34</v>
      </c>
      <c r="D50" s="14"/>
      <c r="E50" s="15"/>
    </row>
    <row r="51" spans="1:5" x14ac:dyDescent="0.2">
      <c r="A51" s="4"/>
      <c r="C51" s="13" t="s">
        <v>35</v>
      </c>
      <c r="D51" s="14">
        <v>255266.54</v>
      </c>
      <c r="E51" s="15">
        <v>582876.31000000006</v>
      </c>
    </row>
    <row r="52" spans="1:5" x14ac:dyDescent="0.2">
      <c r="A52" s="4"/>
      <c r="B52" s="9" t="s">
        <v>7</v>
      </c>
      <c r="C52" s="10"/>
      <c r="D52" s="11">
        <f>SUM(D53:D56)</f>
        <v>230127.73</v>
      </c>
      <c r="E52" s="12">
        <f>SUM(E53:E56)</f>
        <v>341355.53</v>
      </c>
    </row>
    <row r="53" spans="1:5" x14ac:dyDescent="0.2">
      <c r="A53" s="4"/>
      <c r="C53" s="13" t="s">
        <v>36</v>
      </c>
      <c r="D53" s="14"/>
      <c r="E53" s="15"/>
    </row>
    <row r="54" spans="1:5" x14ac:dyDescent="0.2">
      <c r="A54" s="4"/>
      <c r="C54" s="19" t="s">
        <v>33</v>
      </c>
      <c r="D54" s="14"/>
      <c r="E54" s="15"/>
    </row>
    <row r="55" spans="1:5" x14ac:dyDescent="0.2">
      <c r="A55" s="4"/>
      <c r="C55" s="19" t="s">
        <v>34</v>
      </c>
      <c r="D55" s="14"/>
      <c r="E55" s="15"/>
    </row>
    <row r="56" spans="1:5" x14ac:dyDescent="0.2">
      <c r="A56" s="4"/>
      <c r="C56" s="13" t="s">
        <v>37</v>
      </c>
      <c r="D56" s="14">
        <v>230127.73</v>
      </c>
      <c r="E56" s="15">
        <v>341355.53</v>
      </c>
    </row>
    <row r="57" spans="1:5" x14ac:dyDescent="0.2">
      <c r="A57" s="16" t="s">
        <v>38</v>
      </c>
      <c r="C57" s="17"/>
      <c r="D57" s="11">
        <f>D47-D52</f>
        <v>25138.809999999998</v>
      </c>
      <c r="E57" s="12">
        <f>E47-E52</f>
        <v>241520.78000000003</v>
      </c>
    </row>
    <row r="58" spans="1:5" x14ac:dyDescent="0.2">
      <c r="A58" s="18"/>
      <c r="C58" s="17"/>
      <c r="D58" s="11"/>
      <c r="E58" s="12"/>
    </row>
    <row r="59" spans="1:5" x14ac:dyDescent="0.2">
      <c r="A59" s="16" t="s">
        <v>39</v>
      </c>
      <c r="C59" s="17"/>
      <c r="D59" s="11">
        <f>D33+D44+D57</f>
        <v>674047.19</v>
      </c>
      <c r="E59" s="12">
        <f>E33+E44+E57</f>
        <v>1346374.2800000003</v>
      </c>
    </row>
    <row r="60" spans="1:5" x14ac:dyDescent="0.2">
      <c r="A60" s="18"/>
      <c r="C60" s="17"/>
      <c r="D60" s="11"/>
      <c r="E60" s="12"/>
    </row>
    <row r="61" spans="1:5" x14ac:dyDescent="0.2">
      <c r="A61" s="16" t="s">
        <v>40</v>
      </c>
      <c r="C61" s="17"/>
      <c r="D61" s="11">
        <f>+E62</f>
        <v>38362325.920000002</v>
      </c>
      <c r="E61" s="12">
        <v>37015951.640000001</v>
      </c>
    </row>
    <row r="62" spans="1:5" x14ac:dyDescent="0.2">
      <c r="A62" s="16" t="s">
        <v>41</v>
      </c>
      <c r="C62" s="17"/>
      <c r="D62" s="11">
        <f>+D59+D61</f>
        <v>39036373.109999999</v>
      </c>
      <c r="E62" s="12">
        <f>+E59+E61</f>
        <v>38362325.920000002</v>
      </c>
    </row>
    <row r="63" spans="1:5" x14ac:dyDescent="0.2">
      <c r="A63" s="20"/>
      <c r="B63" s="21"/>
      <c r="C63" s="22"/>
      <c r="D63" s="22"/>
      <c r="E63" s="23"/>
    </row>
    <row r="65" spans="3:7" x14ac:dyDescent="0.2">
      <c r="C65" s="25" t="s">
        <v>55</v>
      </c>
      <c r="D65" s="25"/>
      <c r="E65" s="25"/>
      <c r="F65" s="14"/>
      <c r="G65" s="14"/>
    </row>
    <row r="66" spans="3:7" x14ac:dyDescent="0.2">
      <c r="C66" s="25"/>
      <c r="D66" s="25"/>
      <c r="E66" s="25"/>
      <c r="F66" s="14"/>
      <c r="G66" s="14"/>
    </row>
    <row r="67" spans="3:7" x14ac:dyDescent="0.2">
      <c r="C67" s="26" t="s">
        <v>48</v>
      </c>
      <c r="D67" s="26" t="s">
        <v>49</v>
      </c>
      <c r="E67" s="25"/>
      <c r="F67" s="14"/>
      <c r="G67" s="14"/>
    </row>
    <row r="68" spans="3:7" x14ac:dyDescent="0.2">
      <c r="C68" s="26" t="s">
        <v>50</v>
      </c>
      <c r="D68" s="26" t="s">
        <v>51</v>
      </c>
      <c r="E68" s="25"/>
      <c r="F68" s="14"/>
      <c r="G68" s="14"/>
    </row>
    <row r="69" spans="3:7" x14ac:dyDescent="0.2">
      <c r="C69" s="26" t="s">
        <v>52</v>
      </c>
      <c r="D69" s="26" t="s">
        <v>53</v>
      </c>
      <c r="E69" s="25"/>
      <c r="F69" s="14"/>
      <c r="G69" s="14"/>
    </row>
    <row r="73" spans="3:7" x14ac:dyDescent="0.2">
      <c r="D73" s="27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david</cp:lastModifiedBy>
  <cp:revision/>
  <cp:lastPrinted>2021-02-04T19:36:00Z</cp:lastPrinted>
  <dcterms:created xsi:type="dcterms:W3CDTF">2012-12-11T20:31:36Z</dcterms:created>
  <dcterms:modified xsi:type="dcterms:W3CDTF">2021-02-04T19:36:23Z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